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7" i="1" l="1"/>
  <c r="B16" i="1"/>
  <c r="H15" i="1"/>
  <c r="H4" i="1"/>
  <c r="H5" i="1"/>
  <c r="H6" i="1"/>
  <c r="H7" i="1"/>
  <c r="H8" i="1"/>
  <c r="H9" i="1"/>
  <c r="H10" i="1"/>
  <c r="H11" i="1"/>
  <c r="H12" i="1"/>
  <c r="H3" i="1"/>
  <c r="E4" i="1"/>
  <c r="E5" i="1"/>
  <c r="E6" i="1"/>
  <c r="E7" i="1"/>
  <c r="E8" i="1"/>
  <c r="E9" i="1"/>
  <c r="E10" i="1"/>
  <c r="E11" i="1"/>
  <c r="E12" i="1"/>
  <c r="E3" i="1"/>
  <c r="G4" i="1"/>
  <c r="G5" i="1"/>
  <c r="G6" i="1"/>
  <c r="G7" i="1"/>
  <c r="G8" i="1"/>
  <c r="G9" i="1"/>
  <c r="G10" i="1"/>
  <c r="G11" i="1"/>
  <c r="G12" i="1"/>
  <c r="G3" i="1"/>
  <c r="F4" i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<sst xmlns="http://schemas.openxmlformats.org/spreadsheetml/2006/main" count="22" uniqueCount="22">
  <si>
    <t>Articulos</t>
  </si>
  <si>
    <t>Articulos comprados</t>
  </si>
  <si>
    <t>Precio de compra</t>
  </si>
  <si>
    <t>Articulos vendidos</t>
  </si>
  <si>
    <t>Articulos en existencia</t>
  </si>
  <si>
    <t>Lapiz</t>
  </si>
  <si>
    <t>Gomas</t>
  </si>
  <si>
    <t>Cuadernos</t>
  </si>
  <si>
    <t>Regla</t>
  </si>
  <si>
    <t>Pluma</t>
  </si>
  <si>
    <t>Marcador</t>
  </si>
  <si>
    <t>Sacapuntas</t>
  </si>
  <si>
    <t>Caja de colores</t>
  </si>
  <si>
    <t>Plastilina</t>
  </si>
  <si>
    <t>Diurex</t>
  </si>
  <si>
    <t>IVA 16%</t>
  </si>
  <si>
    <t>Precio de venta</t>
  </si>
  <si>
    <t>Venta total</t>
  </si>
  <si>
    <t>Total de ventas =</t>
  </si>
  <si>
    <t>Papeleria "gomita"</t>
  </si>
  <si>
    <t>Precio de venta maximo</t>
  </si>
  <si>
    <t xml:space="preserve">Precio de venta minimo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</si>
</sst>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45">
        <stop position="0">
          <color theme="8" tint="0.40000610370189521"/>
        </stop>
        <stop position="1">
          <color theme="4"/>
        </stop>
      </gradientFill>
    </fill>
    <fill>
      <gradientFill degree="90">
        <stop position="0">
          <color theme="8" tint="0.40000610370189521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theme="4" tint="0.59999389629810485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44" fontId="2" fillId="2" borderId="0" xfId="1" applyFont="1" applyFill="1"/>
    <xf numFmtId="0" fontId="0" fillId="0" borderId="0" xfId="0" applyFill="1"/>
    <xf numFmtId="44" fontId="0" fillId="0" borderId="0" xfId="1" applyFont="1" applyFill="1"/>
    <xf numFmtId="0" fontId="0" fillId="4" borderId="0" xfId="0" applyFill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44" fontId="5" fillId="4" borderId="0" xfId="1" applyFont="1" applyFill="1"/>
    <xf numFmtId="0" fontId="5" fillId="4" borderId="0" xfId="0" applyFont="1" applyFill="1"/>
    <xf numFmtId="0" fontId="0" fillId="3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7" sqref="C17"/>
    </sheetView>
  </sheetViews>
  <sheetFormatPr baseColWidth="10" defaultRowHeight="15" x14ac:dyDescent="0.25"/>
  <cols>
    <col min="1" max="1" width="28" bestFit="1" customWidth="1"/>
    <col min="2" max="2" width="24.28515625" bestFit="1" customWidth="1"/>
    <col min="3" max="3" width="20.5703125" bestFit="1" customWidth="1"/>
    <col min="4" max="4" width="21.85546875" bestFit="1" customWidth="1"/>
    <col min="5" max="5" width="25.85546875" bestFit="1" customWidth="1"/>
    <col min="6" max="6" width="10.7109375" bestFit="1" customWidth="1"/>
    <col min="7" max="7" width="19.85546875" bestFit="1" customWidth="1"/>
    <col min="8" max="8" width="15.85546875" bestFit="1" customWidth="1"/>
  </cols>
  <sheetData>
    <row r="1" spans="1:10" ht="23.25" x14ac:dyDescent="0.35">
      <c r="A1" s="3" t="s">
        <v>19</v>
      </c>
      <c r="B1" s="1"/>
      <c r="C1" s="1"/>
      <c r="D1" s="1"/>
      <c r="E1" s="1"/>
      <c r="F1" s="1"/>
      <c r="G1" s="1"/>
      <c r="H1" s="1"/>
    </row>
    <row r="2" spans="1:10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15</v>
      </c>
      <c r="G2" s="2" t="s">
        <v>16</v>
      </c>
      <c r="H2" s="2" t="s">
        <v>17</v>
      </c>
    </row>
    <row r="3" spans="1:10" ht="18.75" x14ac:dyDescent="0.3">
      <c r="A3" s="2" t="s">
        <v>5</v>
      </c>
      <c r="B3" s="2">
        <v>400</v>
      </c>
      <c r="C3" s="4">
        <v>5</v>
      </c>
      <c r="D3" s="2">
        <v>150</v>
      </c>
      <c r="E3" s="2">
        <f>B3-D3</f>
        <v>250</v>
      </c>
      <c r="F3" s="4">
        <f>C3*$J$3</f>
        <v>0.8</v>
      </c>
      <c r="G3" s="4">
        <f>C3+F3</f>
        <v>5.8</v>
      </c>
      <c r="H3" s="4">
        <f>D3*G3</f>
        <v>870</v>
      </c>
      <c r="J3">
        <v>0.16</v>
      </c>
    </row>
    <row r="4" spans="1:10" ht="18.75" x14ac:dyDescent="0.3">
      <c r="A4" s="2" t="s">
        <v>6</v>
      </c>
      <c r="B4" s="2">
        <v>280</v>
      </c>
      <c r="C4" s="4">
        <v>6</v>
      </c>
      <c r="D4" s="2">
        <v>95</v>
      </c>
      <c r="E4" s="2">
        <f t="shared" ref="E4:E12" si="0">B4-D4</f>
        <v>185</v>
      </c>
      <c r="F4" s="4">
        <f t="shared" ref="F4:F12" si="1">C4*$J$3</f>
        <v>0.96</v>
      </c>
      <c r="G4" s="4">
        <f t="shared" ref="G4:G12" si="2">C4+F4</f>
        <v>6.96</v>
      </c>
      <c r="H4" s="4">
        <f t="shared" ref="H4:H12" si="3">D4*G4</f>
        <v>661.2</v>
      </c>
    </row>
    <row r="5" spans="1:10" ht="18.75" x14ac:dyDescent="0.3">
      <c r="A5" s="2" t="s">
        <v>7</v>
      </c>
      <c r="B5" s="2">
        <v>450</v>
      </c>
      <c r="C5" s="4">
        <v>15</v>
      </c>
      <c r="D5" s="2">
        <v>125</v>
      </c>
      <c r="E5" s="2">
        <f t="shared" si="0"/>
        <v>325</v>
      </c>
      <c r="F5" s="4">
        <f t="shared" si="1"/>
        <v>2.4</v>
      </c>
      <c r="G5" s="4">
        <f t="shared" si="2"/>
        <v>17.399999999999999</v>
      </c>
      <c r="H5" s="4">
        <f t="shared" si="3"/>
        <v>2175</v>
      </c>
    </row>
    <row r="6" spans="1:10" ht="18.75" x14ac:dyDescent="0.3">
      <c r="A6" s="2" t="s">
        <v>8</v>
      </c>
      <c r="B6" s="2">
        <v>680</v>
      </c>
      <c r="C6" s="4">
        <v>10</v>
      </c>
      <c r="D6" s="2">
        <v>200</v>
      </c>
      <c r="E6" s="2">
        <f t="shared" si="0"/>
        <v>480</v>
      </c>
      <c r="F6" s="4">
        <f t="shared" si="1"/>
        <v>1.6</v>
      </c>
      <c r="G6" s="4">
        <f t="shared" si="2"/>
        <v>11.6</v>
      </c>
      <c r="H6" s="4">
        <f t="shared" si="3"/>
        <v>2320</v>
      </c>
    </row>
    <row r="7" spans="1:10" ht="18.75" x14ac:dyDescent="0.3">
      <c r="A7" s="2" t="s">
        <v>9</v>
      </c>
      <c r="B7" s="2">
        <v>600</v>
      </c>
      <c r="C7" s="4">
        <v>8</v>
      </c>
      <c r="D7" s="2">
        <v>354</v>
      </c>
      <c r="E7" s="2">
        <f t="shared" si="0"/>
        <v>246</v>
      </c>
      <c r="F7" s="4">
        <f t="shared" si="1"/>
        <v>1.28</v>
      </c>
      <c r="G7" s="4">
        <f t="shared" si="2"/>
        <v>9.2799999999999994</v>
      </c>
      <c r="H7" s="4">
        <f t="shared" si="3"/>
        <v>3285.12</v>
      </c>
    </row>
    <row r="8" spans="1:10" ht="18.75" x14ac:dyDescent="0.3">
      <c r="A8" s="2" t="s">
        <v>10</v>
      </c>
      <c r="B8" s="2">
        <v>250</v>
      </c>
      <c r="C8" s="4">
        <v>15</v>
      </c>
      <c r="D8" s="2">
        <v>140</v>
      </c>
      <c r="E8" s="2">
        <f t="shared" si="0"/>
        <v>110</v>
      </c>
      <c r="F8" s="4">
        <f t="shared" si="1"/>
        <v>2.4</v>
      </c>
      <c r="G8" s="4">
        <f t="shared" si="2"/>
        <v>17.399999999999999</v>
      </c>
      <c r="H8" s="4">
        <f t="shared" si="3"/>
        <v>2436</v>
      </c>
    </row>
    <row r="9" spans="1:10" ht="18.75" x14ac:dyDescent="0.3">
      <c r="A9" s="2" t="s">
        <v>11</v>
      </c>
      <c r="B9" s="2">
        <v>790</v>
      </c>
      <c r="C9" s="4">
        <v>3.5</v>
      </c>
      <c r="D9" s="2">
        <v>600</v>
      </c>
      <c r="E9" s="2">
        <f t="shared" si="0"/>
        <v>190</v>
      </c>
      <c r="F9" s="4">
        <f t="shared" si="1"/>
        <v>0.56000000000000005</v>
      </c>
      <c r="G9" s="4">
        <f t="shared" si="2"/>
        <v>4.0600000000000005</v>
      </c>
      <c r="H9" s="4">
        <f t="shared" si="3"/>
        <v>2436.0000000000005</v>
      </c>
    </row>
    <row r="10" spans="1:10" ht="18.75" x14ac:dyDescent="0.3">
      <c r="A10" s="2" t="s">
        <v>12</v>
      </c>
      <c r="B10" s="2">
        <v>230</v>
      </c>
      <c r="C10" s="4">
        <v>25</v>
      </c>
      <c r="D10" s="2">
        <v>150</v>
      </c>
      <c r="E10" s="2">
        <f t="shared" si="0"/>
        <v>80</v>
      </c>
      <c r="F10" s="4">
        <f t="shared" si="1"/>
        <v>4</v>
      </c>
      <c r="G10" s="4">
        <f t="shared" si="2"/>
        <v>29</v>
      </c>
      <c r="H10" s="4">
        <f t="shared" si="3"/>
        <v>4350</v>
      </c>
    </row>
    <row r="11" spans="1:10" ht="18.75" x14ac:dyDescent="0.3">
      <c r="A11" s="2" t="s">
        <v>13</v>
      </c>
      <c r="B11" s="2">
        <v>340</v>
      </c>
      <c r="C11" s="4">
        <v>12</v>
      </c>
      <c r="D11" s="2">
        <v>89</v>
      </c>
      <c r="E11" s="2">
        <f t="shared" si="0"/>
        <v>251</v>
      </c>
      <c r="F11" s="4">
        <f t="shared" si="1"/>
        <v>1.92</v>
      </c>
      <c r="G11" s="4">
        <f t="shared" si="2"/>
        <v>13.92</v>
      </c>
      <c r="H11" s="4">
        <f t="shared" si="3"/>
        <v>1238.8799999999999</v>
      </c>
    </row>
    <row r="12" spans="1:10" ht="18.75" x14ac:dyDescent="0.3">
      <c r="A12" s="2" t="s">
        <v>14</v>
      </c>
      <c r="B12" s="2">
        <v>300</v>
      </c>
      <c r="C12" s="4">
        <v>10</v>
      </c>
      <c r="D12" s="2">
        <v>225</v>
      </c>
      <c r="E12" s="2">
        <f t="shared" si="0"/>
        <v>75</v>
      </c>
      <c r="F12" s="4">
        <f t="shared" si="1"/>
        <v>1.6</v>
      </c>
      <c r="G12" s="4">
        <f t="shared" si="2"/>
        <v>11.6</v>
      </c>
      <c r="H12" s="4">
        <f t="shared" si="3"/>
        <v>2610</v>
      </c>
    </row>
    <row r="13" spans="1:10" x14ac:dyDescent="0.25">
      <c r="A13" s="12"/>
      <c r="B13" s="12"/>
      <c r="C13" s="12"/>
      <c r="D13" s="12"/>
      <c r="E13" s="12"/>
      <c r="F13" s="12"/>
      <c r="G13" s="12"/>
      <c r="H13" s="12"/>
    </row>
    <row r="14" spans="1:10" x14ac:dyDescent="0.25">
      <c r="A14" s="12"/>
      <c r="B14" s="12"/>
      <c r="C14" s="12"/>
      <c r="D14" s="12"/>
      <c r="E14" s="12"/>
      <c r="F14" s="12"/>
      <c r="G14" s="12"/>
      <c r="H14" s="12"/>
    </row>
    <row r="15" spans="1:10" ht="18.75" x14ac:dyDescent="0.3">
      <c r="A15" s="8"/>
      <c r="B15" s="8"/>
      <c r="C15" s="7"/>
      <c r="D15" s="7"/>
      <c r="E15" s="7"/>
      <c r="F15" s="8"/>
      <c r="G15" s="11" t="s">
        <v>18</v>
      </c>
      <c r="H15" s="10">
        <f>SUM(H3:H12)</f>
        <v>22382.2</v>
      </c>
    </row>
    <row r="16" spans="1:10" ht="25.5" customHeight="1" x14ac:dyDescent="0.3">
      <c r="A16" s="9" t="s">
        <v>20</v>
      </c>
      <c r="B16" s="10">
        <f>MAX(G3:G12)</f>
        <v>29</v>
      </c>
    </row>
    <row r="17" spans="1:2" ht="18.75" x14ac:dyDescent="0.3">
      <c r="A17" s="11" t="s">
        <v>21</v>
      </c>
      <c r="B17" s="10">
        <f>MIN(G3:G12)</f>
        <v>4.0600000000000005</v>
      </c>
    </row>
    <row r="18" spans="1:2" x14ac:dyDescent="0.25">
      <c r="A18" s="5"/>
      <c r="B18" s="6"/>
    </row>
    <row r="19" spans="1:2" ht="20.25" customHeight="1" x14ac:dyDescent="0.25"/>
  </sheetData>
  <mergeCells count="2">
    <mergeCell ref="A1:H1"/>
    <mergeCell ref="A13:H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9" orientation="landscape" r:id="rId1"/>
  <headerFooter>
    <oddHeader>&amp;LOropeza Olguin Wendy Samantha
Sabchez Marín Jesús Alejandro &amp;R&amp;D</oddHeader>
    <oddFooter>&amp;LMateria: Tecnologías de la Información y la Comunicación I (TIC)&amp;C&amp;P&amp;RGrupo: 101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Sala-xx</dc:creator>
  <cp:lastModifiedBy>Sala-xx</cp:lastModifiedBy>
  <cp:lastPrinted>2014-10-09T13:24:03Z</cp:lastPrinted>
  <dcterms:created xsi:type="dcterms:W3CDTF">2014-10-09T12:22:50Z</dcterms:created>
  <dcterms:modified xsi:type="dcterms:W3CDTF">2014-10-09T13:24:47Z</dcterms:modified>
</cp:coreProperties>
</file>